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yvesbaulesch/Library/Mobile Documents/com~apple~CloudDocs/EDFL/2024:2025/"/>
    </mc:Choice>
  </mc:AlternateContent>
  <xr:revisionPtr revIDLastSave="0" documentId="8_{F9C80834-B0D1-ED45-BCC5-E3EA7B1CA440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Feuille de match" sheetId="1" r:id="rId1"/>
    <sheet name="Tabelle2" sheetId="2" state="hidden" r:id="rId2"/>
  </sheets>
  <definedNames>
    <definedName name="Clubs">Table1[[#All],[Clubs]]</definedName>
    <definedName name="_xlnm.Print_Area" localSheetId="0">'Feuille de match'!$A$1:$Z$48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9" i="1" l="1"/>
  <c r="R19" i="1" s="1"/>
  <c r="O20" i="1"/>
  <c r="R20" i="1" s="1"/>
  <c r="O21" i="1"/>
  <c r="R21" i="1" s="1"/>
  <c r="O22" i="1"/>
  <c r="R22" i="1" s="1"/>
  <c r="O23" i="1"/>
  <c r="R23" i="1" s="1"/>
  <c r="O24" i="1"/>
  <c r="R24" i="1" s="1"/>
  <c r="O25" i="1"/>
  <c r="R25" i="1" s="1"/>
  <c r="O26" i="1"/>
  <c r="R26" i="1" s="1"/>
  <c r="O27" i="1"/>
  <c r="R27" i="1" s="1"/>
  <c r="O28" i="1"/>
  <c r="R28" i="1" s="1"/>
  <c r="O29" i="1"/>
  <c r="R29" i="1" s="1"/>
  <c r="O30" i="1"/>
  <c r="R30" i="1" s="1"/>
  <c r="O31" i="1"/>
  <c r="R31" i="1" s="1"/>
  <c r="O32" i="1"/>
  <c r="R32" i="1" s="1"/>
  <c r="O33" i="1"/>
  <c r="R33" i="1" s="1"/>
  <c r="O34" i="1"/>
  <c r="R34" i="1" s="1"/>
  <c r="O35" i="1"/>
  <c r="R35" i="1" s="1"/>
  <c r="M19" i="1"/>
  <c r="P19" i="1" s="1"/>
  <c r="M20" i="1"/>
  <c r="P20" i="1" s="1"/>
  <c r="M21" i="1"/>
  <c r="P21" i="1" s="1"/>
  <c r="M22" i="1"/>
  <c r="P22" i="1" s="1"/>
  <c r="M23" i="1"/>
  <c r="P23" i="1" s="1"/>
  <c r="M24" i="1"/>
  <c r="P24" i="1" s="1"/>
  <c r="M25" i="1"/>
  <c r="P25" i="1" s="1"/>
  <c r="M26" i="1"/>
  <c r="P26" i="1" s="1"/>
  <c r="M27" i="1"/>
  <c r="P27" i="1" s="1"/>
  <c r="M28" i="1"/>
  <c r="P28" i="1" s="1"/>
  <c r="M29" i="1"/>
  <c r="P29" i="1" s="1"/>
  <c r="M30" i="1"/>
  <c r="P30" i="1" s="1"/>
  <c r="M31" i="1"/>
  <c r="P31" i="1" s="1"/>
  <c r="M32" i="1"/>
  <c r="P32" i="1" s="1"/>
  <c r="M33" i="1"/>
  <c r="P33" i="1" s="1"/>
  <c r="M34" i="1"/>
  <c r="P34" i="1" s="1"/>
  <c r="M35" i="1"/>
  <c r="P35" i="1" s="1"/>
  <c r="O18" i="1"/>
  <c r="R18" i="1" s="1"/>
  <c r="M18" i="1"/>
  <c r="P18" i="1" s="1"/>
  <c r="M17" i="1"/>
  <c r="P17" i="1" s="1"/>
  <c r="O17" i="1"/>
  <c r="R17" i="1" s="1"/>
  <c r="O16" i="1"/>
  <c r="R16" i="1" s="1"/>
  <c r="M16" i="1"/>
  <c r="M36" i="1" l="1"/>
  <c r="O36" i="1"/>
  <c r="R36" i="1"/>
  <c r="P16" i="1"/>
  <c r="P36" i="1" s="1"/>
</calcChain>
</file>

<file path=xl/sharedStrings.xml><?xml version="1.0" encoding="utf-8"?>
<sst xmlns="http://schemas.openxmlformats.org/spreadsheetml/2006/main" count="209" uniqueCount="73">
  <si>
    <t>Nom</t>
  </si>
  <si>
    <t>Licence</t>
  </si>
  <si>
    <t>R1</t>
  </si>
  <si>
    <t>R2</t>
  </si>
  <si>
    <t>1/2</t>
  </si>
  <si>
    <t>-</t>
  </si>
  <si>
    <t>3/4</t>
  </si>
  <si>
    <t>1</t>
  </si>
  <si>
    <t>2</t>
  </si>
  <si>
    <t>3</t>
  </si>
  <si>
    <t>4</t>
  </si>
  <si>
    <t>High Check &gt;100</t>
  </si>
  <si>
    <t>Fast Finish &lt;18 Darts</t>
  </si>
  <si>
    <t>1/3</t>
  </si>
  <si>
    <t>2/4</t>
  </si>
  <si>
    <t>SETS</t>
  </si>
  <si>
    <t>POINTS</t>
  </si>
  <si>
    <t>3. SET</t>
  </si>
  <si>
    <t>2. SET</t>
  </si>
  <si>
    <t>1.SET</t>
  </si>
  <si>
    <t>J</t>
  </si>
  <si>
    <t>DIVISION</t>
  </si>
  <si>
    <t>DOMICILE</t>
  </si>
  <si>
    <t>EXTERIEUR</t>
  </si>
  <si>
    <t>DATE</t>
  </si>
  <si>
    <t>FEUILLE DE MATCH</t>
  </si>
  <si>
    <t>ELEKTRONIK DARTS FEDERATIOUN LETZEBUERG</t>
  </si>
  <si>
    <t>CHAMPIONNAT</t>
  </si>
  <si>
    <t xml:space="preserve">Signature </t>
  </si>
  <si>
    <t>Signature</t>
  </si>
  <si>
    <t>Joueur 4</t>
  </si>
  <si>
    <t>Résultat:</t>
  </si>
  <si>
    <t>Capitaine:</t>
  </si>
  <si>
    <t>High Score = 180 et 171</t>
  </si>
  <si>
    <t>Remarques:</t>
  </si>
  <si>
    <t>Clubs</t>
  </si>
  <si>
    <t>Bulldogs A</t>
  </si>
  <si>
    <t>Bulldogs B</t>
  </si>
  <si>
    <t>Chaos Power</t>
  </si>
  <si>
    <t>Dart Vaders</t>
  </si>
  <si>
    <t>Duracell</t>
  </si>
  <si>
    <t>Lakerten</t>
  </si>
  <si>
    <t>Mc Libre</t>
  </si>
  <si>
    <t>Musel Sharks</t>
  </si>
  <si>
    <t>Pirates</t>
  </si>
  <si>
    <t>Red Barons</t>
  </si>
  <si>
    <t>Royal Darts</t>
  </si>
  <si>
    <t>Bull Hunters 2</t>
  </si>
  <si>
    <t>Bull Hunters 1</t>
  </si>
  <si>
    <t>Darts United</t>
  </si>
  <si>
    <t>Gëllene Léiw</t>
  </si>
  <si>
    <t>Pickerten</t>
  </si>
  <si>
    <t>Boardbangers 1</t>
  </si>
  <si>
    <t>Boardbangers 2</t>
  </si>
  <si>
    <t>Boardbangers 3</t>
  </si>
  <si>
    <t>Brummi</t>
  </si>
  <si>
    <t>Check Out</t>
  </si>
  <si>
    <t>Crystal Darts A</t>
  </si>
  <si>
    <t>Crystal Darts B</t>
  </si>
  <si>
    <t>Flying Bulls</t>
  </si>
  <si>
    <t>Red Lions</t>
  </si>
  <si>
    <t>Balkan</t>
  </si>
  <si>
    <t>BD-Fond</t>
  </si>
  <si>
    <t>Lucky Darts</t>
  </si>
  <si>
    <t>Amici</t>
  </si>
  <si>
    <t>Amigos</t>
  </si>
  <si>
    <t>Snake Darts</t>
  </si>
  <si>
    <t>Black Diamonds</t>
  </si>
  <si>
    <t>Double Out</t>
  </si>
  <si>
    <t>Central Dartz</t>
  </si>
  <si>
    <t>Firebull</t>
  </si>
  <si>
    <t>Black Wings</t>
  </si>
  <si>
    <t>Muselsgecken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</si>
</sst>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L\U\X@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1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0" xfId="0" applyFont="1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5" fillId="0" borderId="8" xfId="0" applyFont="1" applyBorder="1" applyAlignment="1">
      <alignment vertical="center" wrapText="1"/>
    </xf>
    <xf numFmtId="0" fontId="10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6" xfId="0" applyFont="1" applyBorder="1"/>
    <xf numFmtId="0" fontId="11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8" xfId="0" applyBorder="1"/>
    <xf numFmtId="0" fontId="0" fillId="2" borderId="5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28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4" fillId="0" borderId="0" xfId="0" applyFont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5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1" fillId="0" borderId="2" xfId="0" applyFont="1" applyBorder="1"/>
    <xf numFmtId="0" fontId="12" fillId="0" borderId="5" xfId="0" applyFont="1" applyBorder="1"/>
    <xf numFmtId="0" fontId="12" fillId="0" borderId="7" xfId="0" applyFont="1" applyBorder="1" applyAlignment="1">
      <alignment vertical="center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2" borderId="8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164" fontId="8" fillId="0" borderId="10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D9F7EC-E81F-43E2-A8E0-AD48B310CE1B}" name="Table1" displayName="Table1" ref="A1:A38" totalsRowShown="0">
  <autoFilter ref="A1:A38" xr:uid="{02B0AF20-B95F-456C-B0FB-F82370B3D7C7}"/>
  <sortState xmlns:xlrd2="http://schemas.microsoft.com/office/spreadsheetml/2017/richdata2" ref="A2:A38">
    <sortCondition ref="A1:A38"/>
  </sortState>
  <tableColumns count="1">
    <tableColumn id="1" xr3:uid="{FC687120-37AB-4D94-A6C0-DB0578E4A987}" name="Club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51"/>
  <sheetViews>
    <sheetView tabSelected="1" zoomScale="107" zoomScaleNormal="100" zoomScaleSheetLayoutView="100" zoomScalePageLayoutView="88" workbookViewId="0">
      <pane ySplit="15" topLeftCell="A16" activePane="bottomLeft" state="frozen"/>
      <selection pane="bottomLeft" activeCell="D18" sqref="D18"/>
    </sheetView>
  </sheetViews>
  <sheetFormatPr baseColWidth="10" defaultColWidth="10.83203125" defaultRowHeight="16" x14ac:dyDescent="0.2"/>
  <cols>
    <col min="1" max="1" width="3.6640625" customWidth="1"/>
    <col min="2" max="3" width="2.83203125" customWidth="1"/>
    <col min="4" max="18" width="3.6640625" customWidth="1"/>
    <col min="19" max="20" width="2.83203125" customWidth="1"/>
    <col min="21" max="21" width="3.6640625" customWidth="1"/>
    <col min="22" max="22" width="0.83203125" customWidth="1"/>
    <col min="23" max="23" width="6.5" customWidth="1"/>
    <col min="24" max="24" width="3.6640625" customWidth="1"/>
    <col min="25" max="25" width="6.5" customWidth="1"/>
    <col min="26" max="26" width="3.6640625" customWidth="1"/>
  </cols>
  <sheetData>
    <row r="1" spans="1:26" x14ac:dyDescent="0.2">
      <c r="A1" s="100" t="s">
        <v>26</v>
      </c>
      <c r="B1" s="1"/>
      <c r="C1" s="2"/>
      <c r="D1" s="2"/>
      <c r="E1" s="3"/>
      <c r="F1" s="2"/>
      <c r="G1" s="2"/>
      <c r="H1" s="2"/>
      <c r="I1" s="2"/>
      <c r="J1" s="2"/>
      <c r="K1" s="2"/>
      <c r="L1" s="1"/>
      <c r="M1" s="1"/>
      <c r="N1" s="4"/>
      <c r="O1" s="4"/>
      <c r="P1" s="4"/>
      <c r="Q1" s="4"/>
      <c r="R1" s="2"/>
      <c r="S1" s="2"/>
      <c r="T1" s="2"/>
      <c r="U1" s="2"/>
      <c r="V1" s="2"/>
      <c r="W1" s="136" t="s">
        <v>21</v>
      </c>
      <c r="X1" s="136"/>
      <c r="Y1" s="136" t="s">
        <v>24</v>
      </c>
      <c r="Z1" s="136"/>
    </row>
    <row r="2" spans="1:26" ht="15" customHeight="1" x14ac:dyDescent="0.2">
      <c r="A2" s="101" t="s">
        <v>25</v>
      </c>
      <c r="B2" s="5"/>
      <c r="C2" s="6"/>
      <c r="D2" s="6"/>
      <c r="E2" s="7"/>
      <c r="F2" s="6"/>
      <c r="G2" s="6"/>
      <c r="H2" s="6"/>
      <c r="I2" s="6"/>
      <c r="J2" s="6"/>
      <c r="K2" s="6"/>
      <c r="L2" s="5"/>
      <c r="M2" s="5"/>
      <c r="N2" s="8"/>
      <c r="O2" s="8"/>
      <c r="P2" s="8"/>
      <c r="Q2" s="8"/>
      <c r="R2" s="6"/>
      <c r="S2" s="6"/>
      <c r="T2" s="6"/>
      <c r="U2" s="6"/>
      <c r="V2" s="6"/>
      <c r="W2" s="137"/>
      <c r="X2" s="137"/>
      <c r="Y2" s="138"/>
      <c r="Z2" s="138"/>
    </row>
    <row r="3" spans="1:26" ht="15" customHeight="1" x14ac:dyDescent="0.2">
      <c r="A3" s="102" t="s">
        <v>27</v>
      </c>
      <c r="B3" s="9"/>
      <c r="C3" s="10"/>
      <c r="D3" s="10"/>
      <c r="E3" s="11"/>
      <c r="F3" s="10"/>
      <c r="G3" s="10"/>
      <c r="H3" s="10"/>
      <c r="I3" s="10"/>
      <c r="J3" s="10"/>
      <c r="K3" s="10"/>
      <c r="L3" s="12"/>
      <c r="M3" s="12"/>
      <c r="N3" s="13"/>
      <c r="O3" s="13"/>
      <c r="P3" s="13"/>
      <c r="Q3" s="13"/>
      <c r="R3" s="14"/>
      <c r="S3" s="14"/>
      <c r="T3" s="14"/>
      <c r="U3" s="14"/>
      <c r="V3" s="14"/>
      <c r="W3" s="137"/>
      <c r="X3" s="137"/>
      <c r="Y3" s="138"/>
      <c r="Z3" s="138"/>
    </row>
    <row r="4" spans="1:26" x14ac:dyDescent="0.2">
      <c r="A4" s="133" t="s">
        <v>22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  <c r="N4" s="133" t="s">
        <v>23</v>
      </c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1"/>
    </row>
    <row r="5" spans="1:26" ht="29" customHeight="1" x14ac:dyDescent="0.2">
      <c r="A5" s="14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4"/>
      <c r="N5" s="142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4"/>
    </row>
    <row r="6" spans="1:26" ht="5" customHeight="1" x14ac:dyDescent="0.45">
      <c r="A6" s="15"/>
      <c r="B6" s="16"/>
      <c r="C6" s="17"/>
      <c r="D6" s="17"/>
      <c r="E6" s="17"/>
      <c r="F6" s="17"/>
      <c r="G6" s="17"/>
      <c r="H6" s="17"/>
      <c r="I6" s="17"/>
      <c r="J6" s="17"/>
      <c r="K6" s="17"/>
      <c r="L6" s="16"/>
      <c r="M6" s="16"/>
      <c r="N6" s="18"/>
      <c r="O6" s="18"/>
      <c r="P6" s="18"/>
      <c r="Q6" s="18"/>
      <c r="R6" s="19"/>
      <c r="S6" s="19"/>
      <c r="T6" s="17"/>
      <c r="U6" s="17"/>
      <c r="V6" s="17"/>
      <c r="W6" s="17"/>
      <c r="X6" s="17"/>
      <c r="Y6" s="17"/>
      <c r="Z6" s="20"/>
    </row>
    <row r="7" spans="1:26" ht="15" customHeight="1" x14ac:dyDescent="0.2">
      <c r="A7" s="21" t="s">
        <v>20</v>
      </c>
      <c r="B7" s="136" t="s">
        <v>0</v>
      </c>
      <c r="C7" s="136"/>
      <c r="D7" s="136"/>
      <c r="E7" s="136"/>
      <c r="F7" s="136"/>
      <c r="G7" s="136"/>
      <c r="H7" s="136"/>
      <c r="I7" s="136"/>
      <c r="J7" s="136"/>
      <c r="K7" s="133" t="s">
        <v>1</v>
      </c>
      <c r="L7" s="140"/>
      <c r="M7" s="141"/>
      <c r="N7" s="22" t="s">
        <v>20</v>
      </c>
      <c r="O7" s="133" t="s">
        <v>0</v>
      </c>
      <c r="P7" s="140"/>
      <c r="Q7" s="140"/>
      <c r="R7" s="140"/>
      <c r="S7" s="140"/>
      <c r="T7" s="140"/>
      <c r="U7" s="140"/>
      <c r="V7" s="140"/>
      <c r="W7" s="140"/>
      <c r="X7" s="141"/>
      <c r="Y7" s="141" t="s">
        <v>1</v>
      </c>
      <c r="Z7" s="136"/>
    </row>
    <row r="8" spans="1:26" ht="15" customHeight="1" x14ac:dyDescent="0.2">
      <c r="A8" s="23">
        <v>1</v>
      </c>
      <c r="B8" s="123"/>
      <c r="C8" s="124"/>
      <c r="D8" s="124"/>
      <c r="E8" s="124"/>
      <c r="F8" s="124"/>
      <c r="G8" s="124"/>
      <c r="H8" s="124"/>
      <c r="I8" s="124"/>
      <c r="J8" s="124"/>
      <c r="K8" s="139"/>
      <c r="L8" s="115"/>
      <c r="M8" s="116"/>
      <c r="N8" s="24">
        <v>1</v>
      </c>
      <c r="O8" s="111"/>
      <c r="P8" s="112"/>
      <c r="Q8" s="112"/>
      <c r="R8" s="112"/>
      <c r="S8" s="112"/>
      <c r="T8" s="112"/>
      <c r="U8" s="112"/>
      <c r="V8" s="112"/>
      <c r="W8" s="112"/>
      <c r="X8" s="113"/>
      <c r="Y8" s="116"/>
      <c r="Z8" s="125"/>
    </row>
    <row r="9" spans="1:26" ht="15" customHeight="1" x14ac:dyDescent="0.2">
      <c r="A9" s="23">
        <v>2</v>
      </c>
      <c r="B9" s="123"/>
      <c r="C9" s="124"/>
      <c r="D9" s="124"/>
      <c r="E9" s="124"/>
      <c r="F9" s="124"/>
      <c r="G9" s="124"/>
      <c r="H9" s="124"/>
      <c r="I9" s="124"/>
      <c r="J9" s="124"/>
      <c r="K9" s="139"/>
      <c r="L9" s="115"/>
      <c r="M9" s="116"/>
      <c r="N9" s="24">
        <v>2</v>
      </c>
      <c r="O9" s="111"/>
      <c r="P9" s="112"/>
      <c r="Q9" s="112"/>
      <c r="R9" s="112"/>
      <c r="S9" s="112"/>
      <c r="T9" s="112"/>
      <c r="U9" s="112"/>
      <c r="V9" s="112"/>
      <c r="W9" s="112"/>
      <c r="X9" s="113"/>
      <c r="Y9" s="116"/>
      <c r="Z9" s="125"/>
    </row>
    <row r="10" spans="1:26" ht="15" customHeight="1" x14ac:dyDescent="0.2">
      <c r="A10" s="23">
        <v>3</v>
      </c>
      <c r="B10" s="123"/>
      <c r="C10" s="124"/>
      <c r="D10" s="124"/>
      <c r="E10" s="124"/>
      <c r="F10" s="124"/>
      <c r="G10" s="124"/>
      <c r="H10" s="124"/>
      <c r="I10" s="124"/>
      <c r="J10" s="124"/>
      <c r="K10" s="114"/>
      <c r="L10" s="115"/>
      <c r="M10" s="116"/>
      <c r="N10" s="24">
        <v>3</v>
      </c>
      <c r="O10" s="111"/>
      <c r="P10" s="112"/>
      <c r="Q10" s="112"/>
      <c r="R10" s="112"/>
      <c r="S10" s="112"/>
      <c r="T10" s="112"/>
      <c r="U10" s="112"/>
      <c r="V10" s="112"/>
      <c r="W10" s="112"/>
      <c r="X10" s="113"/>
      <c r="Y10" s="116"/>
      <c r="Z10" s="125"/>
    </row>
    <row r="11" spans="1:26" ht="15" customHeight="1" x14ac:dyDescent="0.2">
      <c r="A11" s="23">
        <v>4</v>
      </c>
      <c r="B11" s="123"/>
      <c r="C11" s="124"/>
      <c r="D11" s="124"/>
      <c r="E11" s="124"/>
      <c r="F11" s="124"/>
      <c r="G11" s="124"/>
      <c r="H11" s="124"/>
      <c r="I11" s="124"/>
      <c r="J11" s="124"/>
      <c r="K11" s="114"/>
      <c r="L11" s="115"/>
      <c r="M11" s="116"/>
      <c r="N11" s="24">
        <v>4</v>
      </c>
      <c r="O11" s="111"/>
      <c r="P11" s="112"/>
      <c r="Q11" s="112"/>
      <c r="R11" s="112"/>
      <c r="S11" s="112"/>
      <c r="T11" s="112"/>
      <c r="U11" s="112"/>
      <c r="V11" s="112"/>
      <c r="W11" s="112"/>
      <c r="X11" s="113"/>
      <c r="Y11" s="116"/>
      <c r="Z11" s="125"/>
    </row>
    <row r="12" spans="1:26" ht="15" customHeight="1" x14ac:dyDescent="0.2">
      <c r="A12" s="23" t="s">
        <v>2</v>
      </c>
      <c r="B12" s="123"/>
      <c r="C12" s="124"/>
      <c r="D12" s="124"/>
      <c r="E12" s="124"/>
      <c r="F12" s="124"/>
      <c r="G12" s="124"/>
      <c r="H12" s="124"/>
      <c r="I12" s="124"/>
      <c r="J12" s="124"/>
      <c r="K12" s="114"/>
      <c r="L12" s="115"/>
      <c r="M12" s="116"/>
      <c r="N12" s="24" t="s">
        <v>2</v>
      </c>
      <c r="O12" s="111"/>
      <c r="P12" s="112"/>
      <c r="Q12" s="112"/>
      <c r="R12" s="112"/>
      <c r="S12" s="112"/>
      <c r="T12" s="112"/>
      <c r="U12" s="112"/>
      <c r="V12" s="112"/>
      <c r="W12" s="112"/>
      <c r="X12" s="113"/>
      <c r="Y12" s="116"/>
      <c r="Z12" s="125"/>
    </row>
    <row r="13" spans="1:26" ht="15" customHeight="1" x14ac:dyDescent="0.2">
      <c r="A13" s="23" t="s">
        <v>3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14"/>
      <c r="L13" s="115"/>
      <c r="M13" s="116"/>
      <c r="N13" s="24" t="s">
        <v>3</v>
      </c>
      <c r="O13" s="111"/>
      <c r="P13" s="112"/>
      <c r="Q13" s="112"/>
      <c r="R13" s="112"/>
      <c r="S13" s="112"/>
      <c r="T13" s="112"/>
      <c r="U13" s="112"/>
      <c r="V13" s="112"/>
      <c r="W13" s="112"/>
      <c r="X13" s="113"/>
      <c r="Y13" s="116"/>
      <c r="Z13" s="125"/>
    </row>
    <row r="14" spans="1:26" x14ac:dyDescent="0.2">
      <c r="A14" s="120" t="s">
        <v>30</v>
      </c>
      <c r="B14" s="121"/>
      <c r="C14" s="122"/>
      <c r="D14" s="124"/>
      <c r="E14" s="124"/>
      <c r="F14" s="124"/>
      <c r="G14" s="124"/>
      <c r="H14" s="124"/>
      <c r="I14" s="124"/>
      <c r="J14" s="124"/>
      <c r="K14" s="114"/>
      <c r="L14" s="115"/>
      <c r="M14" s="116"/>
      <c r="N14" s="120" t="s">
        <v>30</v>
      </c>
      <c r="O14" s="121"/>
      <c r="P14" s="122"/>
      <c r="Q14" s="129"/>
      <c r="R14" s="130"/>
      <c r="S14" s="130"/>
      <c r="T14" s="130"/>
      <c r="U14" s="130"/>
      <c r="V14" s="130"/>
      <c r="W14" s="130"/>
      <c r="X14" s="131"/>
      <c r="Y14" s="116"/>
      <c r="Z14" s="125"/>
    </row>
    <row r="15" spans="1:26" x14ac:dyDescent="0.2">
      <c r="A15" s="26"/>
      <c r="B15" s="27" t="s">
        <v>2</v>
      </c>
      <c r="C15" s="28" t="s">
        <v>3</v>
      </c>
      <c r="D15" s="27"/>
      <c r="E15" s="29" t="s">
        <v>19</v>
      </c>
      <c r="F15" s="28"/>
      <c r="G15" s="5"/>
      <c r="H15" s="5" t="s">
        <v>18</v>
      </c>
      <c r="I15" s="5"/>
      <c r="J15" s="88"/>
      <c r="K15" s="1" t="s">
        <v>17</v>
      </c>
      <c r="L15" s="89"/>
      <c r="M15" s="132" t="s">
        <v>15</v>
      </c>
      <c r="N15" s="132"/>
      <c r="O15" s="132"/>
      <c r="P15" s="133" t="s">
        <v>16</v>
      </c>
      <c r="Q15" s="134"/>
      <c r="R15" s="135"/>
      <c r="S15" s="30" t="s">
        <v>2</v>
      </c>
      <c r="T15" s="31" t="s">
        <v>3</v>
      </c>
      <c r="U15" s="32"/>
      <c r="V15" s="33"/>
      <c r="W15" s="117" t="s">
        <v>33</v>
      </c>
      <c r="X15" s="118"/>
      <c r="Y15" s="128"/>
      <c r="Z15" s="119"/>
    </row>
    <row r="16" spans="1:26" ht="19" customHeight="1" x14ac:dyDescent="0.2">
      <c r="A16" s="34" t="s">
        <v>4</v>
      </c>
      <c r="B16" s="53"/>
      <c r="C16" s="54"/>
      <c r="D16" s="59"/>
      <c r="E16" s="35" t="s">
        <v>5</v>
      </c>
      <c r="F16" s="86"/>
      <c r="G16" s="94"/>
      <c r="H16" s="95"/>
      <c r="I16" s="95"/>
      <c r="J16" s="95"/>
      <c r="K16" s="95"/>
      <c r="L16" s="96"/>
      <c r="M16" s="87">
        <f>D16</f>
        <v>0</v>
      </c>
      <c r="N16" s="35" t="s">
        <v>5</v>
      </c>
      <c r="O16" s="67">
        <f>F16</f>
        <v>0</v>
      </c>
      <c r="P16" s="68">
        <f>IF(M16&gt;0,1,0)</f>
        <v>0</v>
      </c>
      <c r="Q16" s="36" t="s">
        <v>5</v>
      </c>
      <c r="R16" s="69">
        <f>IF(O16&gt;0,1,0)</f>
        <v>0</v>
      </c>
      <c r="S16" s="53"/>
      <c r="T16" s="54"/>
      <c r="U16" s="34" t="s">
        <v>4</v>
      </c>
      <c r="V16" s="37"/>
      <c r="W16" s="73"/>
      <c r="X16" s="74"/>
      <c r="Y16" s="75"/>
      <c r="Z16" s="76"/>
    </row>
    <row r="17" spans="1:26" ht="19" customHeight="1" x14ac:dyDescent="0.2">
      <c r="A17" s="34" t="s">
        <v>6</v>
      </c>
      <c r="B17" s="55"/>
      <c r="C17" s="56"/>
      <c r="D17" s="60"/>
      <c r="E17" s="41" t="s">
        <v>5</v>
      </c>
      <c r="F17" s="82"/>
      <c r="G17" s="97"/>
      <c r="H17" s="98"/>
      <c r="I17" s="98"/>
      <c r="J17" s="98"/>
      <c r="K17" s="98"/>
      <c r="L17" s="99"/>
      <c r="M17" s="84">
        <f>D17</f>
        <v>0</v>
      </c>
      <c r="N17" s="41" t="s">
        <v>5</v>
      </c>
      <c r="O17" s="42">
        <f>F17</f>
        <v>0</v>
      </c>
      <c r="P17" s="38">
        <f>IF(M17&gt;0,1,0)</f>
        <v>0</v>
      </c>
      <c r="Q17" s="43" t="s">
        <v>5</v>
      </c>
      <c r="R17" s="39">
        <f>IF(O17&gt;0,1,0)</f>
        <v>0</v>
      </c>
      <c r="S17" s="55"/>
      <c r="T17" s="56"/>
      <c r="U17" s="34" t="s">
        <v>6</v>
      </c>
      <c r="V17" s="37"/>
      <c r="W17" s="73"/>
      <c r="X17" s="77"/>
      <c r="Y17" s="73"/>
      <c r="Z17" s="78"/>
    </row>
    <row r="18" spans="1:26" ht="19" customHeight="1" x14ac:dyDescent="0.2">
      <c r="A18" s="34" t="s">
        <v>7</v>
      </c>
      <c r="B18" s="55"/>
      <c r="C18" s="56"/>
      <c r="D18" s="60"/>
      <c r="E18" s="41" t="s">
        <v>5</v>
      </c>
      <c r="F18" s="62"/>
      <c r="G18" s="63"/>
      <c r="H18" s="44" t="s">
        <v>5</v>
      </c>
      <c r="I18" s="65"/>
      <c r="J18" s="63"/>
      <c r="K18" s="44" t="s">
        <v>5</v>
      </c>
      <c r="L18" s="65"/>
      <c r="M18" s="40">
        <f>D18+G18+J18</f>
        <v>0</v>
      </c>
      <c r="N18" s="41" t="s">
        <v>5</v>
      </c>
      <c r="O18" s="42">
        <f>F18+I18+L18</f>
        <v>0</v>
      </c>
      <c r="P18" s="38">
        <f>IF(M18=2,1,0)</f>
        <v>0</v>
      </c>
      <c r="Q18" s="43" t="s">
        <v>5</v>
      </c>
      <c r="R18" s="39">
        <f>IF(O18=2,1,0)</f>
        <v>0</v>
      </c>
      <c r="S18" s="55"/>
      <c r="T18" s="56"/>
      <c r="U18" s="34" t="s">
        <v>7</v>
      </c>
      <c r="V18" s="37"/>
      <c r="W18" s="73"/>
      <c r="X18" s="77"/>
      <c r="Y18" s="73"/>
      <c r="Z18" s="78"/>
    </row>
    <row r="19" spans="1:26" ht="19" customHeight="1" x14ac:dyDescent="0.2">
      <c r="A19" s="34" t="s">
        <v>8</v>
      </c>
      <c r="B19" s="55"/>
      <c r="C19" s="56"/>
      <c r="D19" s="60"/>
      <c r="E19" s="41" t="s">
        <v>5</v>
      </c>
      <c r="F19" s="62"/>
      <c r="G19" s="60"/>
      <c r="H19" s="41" t="s">
        <v>5</v>
      </c>
      <c r="I19" s="62"/>
      <c r="J19" s="60"/>
      <c r="K19" s="41" t="s">
        <v>5</v>
      </c>
      <c r="L19" s="62"/>
      <c r="M19" s="40">
        <f t="shared" ref="M19:M35" si="0">D19+G19+J19</f>
        <v>0</v>
      </c>
      <c r="N19" s="41" t="s">
        <v>5</v>
      </c>
      <c r="O19" s="42">
        <f t="shared" ref="O19:O35" si="1">F19+I19+L19</f>
        <v>0</v>
      </c>
      <c r="P19" s="38">
        <f t="shared" ref="P19:P33" si="2">IF(M19=2,1,0)</f>
        <v>0</v>
      </c>
      <c r="Q19" s="43" t="s">
        <v>5</v>
      </c>
      <c r="R19" s="39">
        <f t="shared" ref="R19:R33" si="3">IF(O19=2,1,0)</f>
        <v>0</v>
      </c>
      <c r="S19" s="55"/>
      <c r="T19" s="56"/>
      <c r="U19" s="34" t="s">
        <v>8</v>
      </c>
      <c r="V19" s="37"/>
      <c r="W19" s="73"/>
      <c r="X19" s="77"/>
      <c r="Y19" s="73"/>
      <c r="Z19" s="78"/>
    </row>
    <row r="20" spans="1:26" ht="19" customHeight="1" x14ac:dyDescent="0.2">
      <c r="A20" s="34" t="s">
        <v>9</v>
      </c>
      <c r="B20" s="55"/>
      <c r="C20" s="56"/>
      <c r="D20" s="60"/>
      <c r="E20" s="41" t="s">
        <v>5</v>
      </c>
      <c r="F20" s="62"/>
      <c r="G20" s="60"/>
      <c r="H20" s="41" t="s">
        <v>5</v>
      </c>
      <c r="I20" s="62"/>
      <c r="J20" s="60"/>
      <c r="K20" s="41" t="s">
        <v>5</v>
      </c>
      <c r="L20" s="62"/>
      <c r="M20" s="40">
        <f t="shared" si="0"/>
        <v>0</v>
      </c>
      <c r="N20" s="41" t="s">
        <v>5</v>
      </c>
      <c r="O20" s="42">
        <f t="shared" si="1"/>
        <v>0</v>
      </c>
      <c r="P20" s="38">
        <f t="shared" si="2"/>
        <v>0</v>
      </c>
      <c r="Q20" s="43" t="s">
        <v>5</v>
      </c>
      <c r="R20" s="39">
        <f t="shared" si="3"/>
        <v>0</v>
      </c>
      <c r="S20" s="55"/>
      <c r="T20" s="56"/>
      <c r="U20" s="34" t="s">
        <v>9</v>
      </c>
      <c r="V20" s="37"/>
      <c r="W20" s="73"/>
      <c r="X20" s="77"/>
      <c r="Y20" s="73"/>
      <c r="Z20" s="78"/>
    </row>
    <row r="21" spans="1:26" ht="19" customHeight="1" x14ac:dyDescent="0.2">
      <c r="A21" s="34" t="s">
        <v>10</v>
      </c>
      <c r="B21" s="55"/>
      <c r="C21" s="56"/>
      <c r="D21" s="60"/>
      <c r="E21" s="41" t="s">
        <v>5</v>
      </c>
      <c r="F21" s="62"/>
      <c r="G21" s="60"/>
      <c r="H21" s="41" t="s">
        <v>5</v>
      </c>
      <c r="I21" s="62"/>
      <c r="J21" s="60"/>
      <c r="K21" s="41" t="s">
        <v>5</v>
      </c>
      <c r="L21" s="62"/>
      <c r="M21" s="40">
        <f t="shared" si="0"/>
        <v>0</v>
      </c>
      <c r="N21" s="41" t="s">
        <v>5</v>
      </c>
      <c r="O21" s="42">
        <f t="shared" si="1"/>
        <v>0</v>
      </c>
      <c r="P21" s="38">
        <f t="shared" si="2"/>
        <v>0</v>
      </c>
      <c r="Q21" s="43" t="s">
        <v>5</v>
      </c>
      <c r="R21" s="39">
        <f t="shared" si="3"/>
        <v>0</v>
      </c>
      <c r="S21" s="55"/>
      <c r="T21" s="56"/>
      <c r="U21" s="34" t="s">
        <v>10</v>
      </c>
      <c r="V21" s="37"/>
      <c r="W21" s="73"/>
      <c r="X21" s="77"/>
      <c r="Y21" s="73"/>
      <c r="Z21" s="78"/>
    </row>
    <row r="22" spans="1:26" ht="19" customHeight="1" x14ac:dyDescent="0.2">
      <c r="A22" s="34" t="s">
        <v>7</v>
      </c>
      <c r="B22" s="55"/>
      <c r="C22" s="56"/>
      <c r="D22" s="60"/>
      <c r="E22" s="41" t="s">
        <v>5</v>
      </c>
      <c r="F22" s="62"/>
      <c r="G22" s="60"/>
      <c r="H22" s="41" t="s">
        <v>5</v>
      </c>
      <c r="I22" s="62"/>
      <c r="J22" s="60"/>
      <c r="K22" s="41" t="s">
        <v>5</v>
      </c>
      <c r="L22" s="62"/>
      <c r="M22" s="40">
        <f t="shared" si="0"/>
        <v>0</v>
      </c>
      <c r="N22" s="41" t="s">
        <v>5</v>
      </c>
      <c r="O22" s="42">
        <f t="shared" si="1"/>
        <v>0</v>
      </c>
      <c r="P22" s="38">
        <f t="shared" si="2"/>
        <v>0</v>
      </c>
      <c r="Q22" s="43" t="s">
        <v>5</v>
      </c>
      <c r="R22" s="39">
        <f t="shared" si="3"/>
        <v>0</v>
      </c>
      <c r="S22" s="55"/>
      <c r="T22" s="56"/>
      <c r="U22" s="34" t="s">
        <v>8</v>
      </c>
      <c r="V22" s="37"/>
      <c r="W22" s="73"/>
      <c r="X22" s="77"/>
      <c r="Y22" s="73"/>
      <c r="Z22" s="78"/>
    </row>
    <row r="23" spans="1:26" ht="19" customHeight="1" x14ac:dyDescent="0.2">
      <c r="A23" s="34" t="s">
        <v>8</v>
      </c>
      <c r="B23" s="55"/>
      <c r="C23" s="56"/>
      <c r="D23" s="60"/>
      <c r="E23" s="41" t="s">
        <v>5</v>
      </c>
      <c r="F23" s="62"/>
      <c r="G23" s="60"/>
      <c r="H23" s="41" t="s">
        <v>5</v>
      </c>
      <c r="I23" s="62"/>
      <c r="J23" s="60"/>
      <c r="K23" s="41" t="s">
        <v>5</v>
      </c>
      <c r="L23" s="62"/>
      <c r="M23" s="40">
        <f t="shared" si="0"/>
        <v>0</v>
      </c>
      <c r="N23" s="41" t="s">
        <v>5</v>
      </c>
      <c r="O23" s="42">
        <f t="shared" si="1"/>
        <v>0</v>
      </c>
      <c r="P23" s="38">
        <f t="shared" si="2"/>
        <v>0</v>
      </c>
      <c r="Q23" s="43" t="s">
        <v>5</v>
      </c>
      <c r="R23" s="39">
        <f t="shared" si="3"/>
        <v>0</v>
      </c>
      <c r="S23" s="55"/>
      <c r="T23" s="56"/>
      <c r="U23" s="34" t="s">
        <v>7</v>
      </c>
      <c r="V23" s="37"/>
      <c r="W23" s="73"/>
      <c r="X23" s="79"/>
      <c r="Y23" s="80"/>
      <c r="Z23" s="81"/>
    </row>
    <row r="24" spans="1:26" ht="19" customHeight="1" x14ac:dyDescent="0.2">
      <c r="A24" s="34" t="s">
        <v>10</v>
      </c>
      <c r="B24" s="55"/>
      <c r="C24" s="56"/>
      <c r="D24" s="60"/>
      <c r="E24" s="41" t="s">
        <v>5</v>
      </c>
      <c r="F24" s="62"/>
      <c r="G24" s="60"/>
      <c r="H24" s="41" t="s">
        <v>5</v>
      </c>
      <c r="I24" s="62"/>
      <c r="J24" s="60"/>
      <c r="K24" s="41" t="s">
        <v>5</v>
      </c>
      <c r="L24" s="62"/>
      <c r="M24" s="40">
        <f t="shared" si="0"/>
        <v>0</v>
      </c>
      <c r="N24" s="41" t="s">
        <v>5</v>
      </c>
      <c r="O24" s="42">
        <f t="shared" si="1"/>
        <v>0</v>
      </c>
      <c r="P24" s="38">
        <f t="shared" si="2"/>
        <v>0</v>
      </c>
      <c r="Q24" s="43" t="s">
        <v>5</v>
      </c>
      <c r="R24" s="39">
        <f t="shared" si="3"/>
        <v>0</v>
      </c>
      <c r="S24" s="55"/>
      <c r="T24" s="56"/>
      <c r="U24" s="34" t="s">
        <v>9</v>
      </c>
      <c r="V24" s="37"/>
      <c r="W24" s="117" t="s">
        <v>11</v>
      </c>
      <c r="X24" s="118"/>
      <c r="Y24" s="126"/>
      <c r="Z24" s="127"/>
    </row>
    <row r="25" spans="1:26" ht="19" customHeight="1" x14ac:dyDescent="0.2">
      <c r="A25" s="34" t="s">
        <v>9</v>
      </c>
      <c r="B25" s="55"/>
      <c r="C25" s="56"/>
      <c r="D25" s="60"/>
      <c r="E25" s="41" t="s">
        <v>5</v>
      </c>
      <c r="F25" s="62"/>
      <c r="G25" s="60"/>
      <c r="H25" s="41" t="s">
        <v>5</v>
      </c>
      <c r="I25" s="62"/>
      <c r="J25" s="60"/>
      <c r="K25" s="41" t="s">
        <v>5</v>
      </c>
      <c r="L25" s="62"/>
      <c r="M25" s="40">
        <f t="shared" si="0"/>
        <v>0</v>
      </c>
      <c r="N25" s="41" t="s">
        <v>5</v>
      </c>
      <c r="O25" s="42">
        <f t="shared" si="1"/>
        <v>0</v>
      </c>
      <c r="P25" s="38">
        <f t="shared" si="2"/>
        <v>0</v>
      </c>
      <c r="Q25" s="43" t="s">
        <v>5</v>
      </c>
      <c r="R25" s="39">
        <f t="shared" si="3"/>
        <v>0</v>
      </c>
      <c r="S25" s="55"/>
      <c r="T25" s="56"/>
      <c r="U25" s="34" t="s">
        <v>10</v>
      </c>
      <c r="V25" s="37"/>
      <c r="W25" s="75"/>
      <c r="X25" s="74"/>
      <c r="Y25" s="75"/>
      <c r="Z25" s="76"/>
    </row>
    <row r="26" spans="1:26" ht="19" customHeight="1" x14ac:dyDescent="0.2">
      <c r="A26" s="34" t="s">
        <v>7</v>
      </c>
      <c r="B26" s="55"/>
      <c r="C26" s="56"/>
      <c r="D26" s="60"/>
      <c r="E26" s="41" t="s">
        <v>5</v>
      </c>
      <c r="F26" s="62"/>
      <c r="G26" s="60"/>
      <c r="H26" s="41" t="s">
        <v>5</v>
      </c>
      <c r="I26" s="62"/>
      <c r="J26" s="60"/>
      <c r="K26" s="41" t="s">
        <v>5</v>
      </c>
      <c r="L26" s="62"/>
      <c r="M26" s="40">
        <f t="shared" si="0"/>
        <v>0</v>
      </c>
      <c r="N26" s="41" t="s">
        <v>5</v>
      </c>
      <c r="O26" s="42">
        <f t="shared" si="1"/>
        <v>0</v>
      </c>
      <c r="P26" s="38">
        <f t="shared" si="2"/>
        <v>0</v>
      </c>
      <c r="Q26" s="43" t="s">
        <v>5</v>
      </c>
      <c r="R26" s="39">
        <f t="shared" si="3"/>
        <v>0</v>
      </c>
      <c r="S26" s="55"/>
      <c r="T26" s="56"/>
      <c r="U26" s="34" t="s">
        <v>9</v>
      </c>
      <c r="V26" s="37"/>
      <c r="W26" s="73"/>
      <c r="X26" s="77"/>
      <c r="Y26" s="73"/>
      <c r="Z26" s="78"/>
    </row>
    <row r="27" spans="1:26" ht="19" customHeight="1" x14ac:dyDescent="0.2">
      <c r="A27" s="34" t="s">
        <v>10</v>
      </c>
      <c r="B27" s="55"/>
      <c r="C27" s="56"/>
      <c r="D27" s="60"/>
      <c r="E27" s="41" t="s">
        <v>5</v>
      </c>
      <c r="F27" s="62"/>
      <c r="G27" s="60"/>
      <c r="H27" s="41" t="s">
        <v>5</v>
      </c>
      <c r="I27" s="62"/>
      <c r="J27" s="60"/>
      <c r="K27" s="41" t="s">
        <v>5</v>
      </c>
      <c r="L27" s="62"/>
      <c r="M27" s="40">
        <f t="shared" si="0"/>
        <v>0</v>
      </c>
      <c r="N27" s="41" t="s">
        <v>5</v>
      </c>
      <c r="O27" s="42">
        <f t="shared" si="1"/>
        <v>0</v>
      </c>
      <c r="P27" s="38">
        <f t="shared" si="2"/>
        <v>0</v>
      </c>
      <c r="Q27" s="43" t="s">
        <v>5</v>
      </c>
      <c r="R27" s="39">
        <f t="shared" si="3"/>
        <v>0</v>
      </c>
      <c r="S27" s="55"/>
      <c r="T27" s="56"/>
      <c r="U27" s="34" t="s">
        <v>8</v>
      </c>
      <c r="V27" s="37"/>
      <c r="W27" s="73"/>
      <c r="X27" s="77"/>
      <c r="Y27" s="73"/>
      <c r="Z27" s="78"/>
    </row>
    <row r="28" spans="1:26" ht="19" customHeight="1" x14ac:dyDescent="0.2">
      <c r="A28" s="34" t="s">
        <v>8</v>
      </c>
      <c r="B28" s="55"/>
      <c r="C28" s="56"/>
      <c r="D28" s="60"/>
      <c r="E28" s="41" t="s">
        <v>5</v>
      </c>
      <c r="F28" s="62"/>
      <c r="G28" s="60"/>
      <c r="H28" s="41" t="s">
        <v>5</v>
      </c>
      <c r="I28" s="62"/>
      <c r="J28" s="60"/>
      <c r="K28" s="41" t="s">
        <v>5</v>
      </c>
      <c r="L28" s="62"/>
      <c r="M28" s="40">
        <f t="shared" si="0"/>
        <v>0</v>
      </c>
      <c r="N28" s="41" t="s">
        <v>5</v>
      </c>
      <c r="O28" s="42">
        <f t="shared" si="1"/>
        <v>0</v>
      </c>
      <c r="P28" s="38">
        <f t="shared" si="2"/>
        <v>0</v>
      </c>
      <c r="Q28" s="43" t="s">
        <v>5</v>
      </c>
      <c r="R28" s="39">
        <f t="shared" si="3"/>
        <v>0</v>
      </c>
      <c r="S28" s="55"/>
      <c r="T28" s="56"/>
      <c r="U28" s="34" t="s">
        <v>10</v>
      </c>
      <c r="V28" s="37"/>
      <c r="W28" s="73"/>
      <c r="X28" s="77"/>
      <c r="Y28" s="73"/>
      <c r="Z28" s="78"/>
    </row>
    <row r="29" spans="1:26" ht="19" customHeight="1" x14ac:dyDescent="0.2">
      <c r="A29" s="34" t="s">
        <v>9</v>
      </c>
      <c r="B29" s="55"/>
      <c r="C29" s="56"/>
      <c r="D29" s="60"/>
      <c r="E29" s="41" t="s">
        <v>5</v>
      </c>
      <c r="F29" s="62"/>
      <c r="G29" s="60"/>
      <c r="H29" s="41" t="s">
        <v>5</v>
      </c>
      <c r="I29" s="62"/>
      <c r="J29" s="60"/>
      <c r="K29" s="41" t="s">
        <v>5</v>
      </c>
      <c r="L29" s="62"/>
      <c r="M29" s="40">
        <f t="shared" si="0"/>
        <v>0</v>
      </c>
      <c r="N29" s="41" t="s">
        <v>5</v>
      </c>
      <c r="O29" s="42">
        <f t="shared" si="1"/>
        <v>0</v>
      </c>
      <c r="P29" s="38">
        <f t="shared" si="2"/>
        <v>0</v>
      </c>
      <c r="Q29" s="43" t="s">
        <v>5</v>
      </c>
      <c r="R29" s="39">
        <f t="shared" si="3"/>
        <v>0</v>
      </c>
      <c r="S29" s="55"/>
      <c r="T29" s="56"/>
      <c r="U29" s="34" t="s">
        <v>7</v>
      </c>
      <c r="V29" s="37"/>
      <c r="W29" s="73"/>
      <c r="X29" s="77"/>
      <c r="Y29" s="73"/>
      <c r="Z29" s="78"/>
    </row>
    <row r="30" spans="1:26" ht="19" customHeight="1" x14ac:dyDescent="0.2">
      <c r="A30" s="34" t="s">
        <v>7</v>
      </c>
      <c r="B30" s="55"/>
      <c r="C30" s="56"/>
      <c r="D30" s="60"/>
      <c r="E30" s="41" t="s">
        <v>5</v>
      </c>
      <c r="F30" s="62"/>
      <c r="G30" s="60"/>
      <c r="H30" s="41" t="s">
        <v>5</v>
      </c>
      <c r="I30" s="62"/>
      <c r="J30" s="60"/>
      <c r="K30" s="41" t="s">
        <v>5</v>
      </c>
      <c r="L30" s="62"/>
      <c r="M30" s="40">
        <f t="shared" si="0"/>
        <v>0</v>
      </c>
      <c r="N30" s="41" t="s">
        <v>5</v>
      </c>
      <c r="O30" s="42">
        <f t="shared" si="1"/>
        <v>0</v>
      </c>
      <c r="P30" s="38">
        <f t="shared" si="2"/>
        <v>0</v>
      </c>
      <c r="Q30" s="43" t="s">
        <v>5</v>
      </c>
      <c r="R30" s="39">
        <f t="shared" si="3"/>
        <v>0</v>
      </c>
      <c r="S30" s="55"/>
      <c r="T30" s="56"/>
      <c r="U30" s="34" t="s">
        <v>10</v>
      </c>
      <c r="V30" s="37"/>
      <c r="W30" s="73"/>
      <c r="X30" s="77"/>
      <c r="Y30" s="73"/>
      <c r="Z30" s="78"/>
    </row>
    <row r="31" spans="1:26" ht="19" customHeight="1" x14ac:dyDescent="0.2">
      <c r="A31" s="34" t="s">
        <v>8</v>
      </c>
      <c r="B31" s="55"/>
      <c r="C31" s="56"/>
      <c r="D31" s="60"/>
      <c r="E31" s="41" t="s">
        <v>5</v>
      </c>
      <c r="F31" s="62"/>
      <c r="G31" s="60"/>
      <c r="H31" s="41" t="s">
        <v>5</v>
      </c>
      <c r="I31" s="62"/>
      <c r="J31" s="60"/>
      <c r="K31" s="41" t="s">
        <v>5</v>
      </c>
      <c r="L31" s="62"/>
      <c r="M31" s="40">
        <f t="shared" si="0"/>
        <v>0</v>
      </c>
      <c r="N31" s="41" t="s">
        <v>5</v>
      </c>
      <c r="O31" s="42">
        <f t="shared" si="1"/>
        <v>0</v>
      </c>
      <c r="P31" s="38">
        <f t="shared" si="2"/>
        <v>0</v>
      </c>
      <c r="Q31" s="43" t="s">
        <v>5</v>
      </c>
      <c r="R31" s="39">
        <f t="shared" si="3"/>
        <v>0</v>
      </c>
      <c r="S31" s="55"/>
      <c r="T31" s="56"/>
      <c r="U31" s="34" t="s">
        <v>9</v>
      </c>
      <c r="V31" s="37"/>
      <c r="W31" s="73"/>
      <c r="X31" s="77"/>
      <c r="Y31" s="73"/>
      <c r="Z31" s="78"/>
    </row>
    <row r="32" spans="1:26" ht="19" customHeight="1" x14ac:dyDescent="0.2">
      <c r="A32" s="34" t="s">
        <v>9</v>
      </c>
      <c r="B32" s="55"/>
      <c r="C32" s="56"/>
      <c r="D32" s="60"/>
      <c r="E32" s="41" t="s">
        <v>5</v>
      </c>
      <c r="F32" s="62"/>
      <c r="G32" s="60"/>
      <c r="H32" s="41" t="s">
        <v>5</v>
      </c>
      <c r="I32" s="62"/>
      <c r="J32" s="60"/>
      <c r="K32" s="41" t="s">
        <v>5</v>
      </c>
      <c r="L32" s="62"/>
      <c r="M32" s="40">
        <f t="shared" si="0"/>
        <v>0</v>
      </c>
      <c r="N32" s="41" t="s">
        <v>5</v>
      </c>
      <c r="O32" s="42">
        <f t="shared" si="1"/>
        <v>0</v>
      </c>
      <c r="P32" s="38">
        <f t="shared" si="2"/>
        <v>0</v>
      </c>
      <c r="Q32" s="43" t="s">
        <v>5</v>
      </c>
      <c r="R32" s="39">
        <f t="shared" si="3"/>
        <v>0</v>
      </c>
      <c r="S32" s="55"/>
      <c r="T32" s="56"/>
      <c r="U32" s="34" t="s">
        <v>8</v>
      </c>
      <c r="V32" s="37"/>
      <c r="W32" s="80"/>
      <c r="X32" s="79"/>
      <c r="Y32" s="80"/>
      <c r="Z32" s="81"/>
    </row>
    <row r="33" spans="1:26" ht="19" customHeight="1" x14ac:dyDescent="0.2">
      <c r="A33" s="34" t="s">
        <v>10</v>
      </c>
      <c r="B33" s="55"/>
      <c r="C33" s="56"/>
      <c r="D33" s="60"/>
      <c r="E33" s="41" t="s">
        <v>5</v>
      </c>
      <c r="F33" s="62"/>
      <c r="G33" s="64"/>
      <c r="H33" s="45" t="s">
        <v>5</v>
      </c>
      <c r="I33" s="66"/>
      <c r="J33" s="64"/>
      <c r="K33" s="45" t="s">
        <v>5</v>
      </c>
      <c r="L33" s="66"/>
      <c r="M33" s="40">
        <f t="shared" si="0"/>
        <v>0</v>
      </c>
      <c r="N33" s="41" t="s">
        <v>5</v>
      </c>
      <c r="O33" s="42">
        <f t="shared" si="1"/>
        <v>0</v>
      </c>
      <c r="P33" s="38">
        <f t="shared" si="2"/>
        <v>0</v>
      </c>
      <c r="Q33" s="43" t="s">
        <v>5</v>
      </c>
      <c r="R33" s="39">
        <f t="shared" si="3"/>
        <v>0</v>
      </c>
      <c r="S33" s="55"/>
      <c r="T33" s="56"/>
      <c r="U33" s="34" t="s">
        <v>7</v>
      </c>
      <c r="V33" s="37"/>
      <c r="W33" s="117" t="s">
        <v>12</v>
      </c>
      <c r="X33" s="118"/>
      <c r="Y33" s="118"/>
      <c r="Z33" s="119"/>
    </row>
    <row r="34" spans="1:26" ht="19" customHeight="1" x14ac:dyDescent="0.2">
      <c r="A34" s="34" t="s">
        <v>13</v>
      </c>
      <c r="B34" s="55"/>
      <c r="C34" s="56"/>
      <c r="D34" s="60"/>
      <c r="E34" s="41" t="s">
        <v>5</v>
      </c>
      <c r="F34" s="82"/>
      <c r="G34" s="94"/>
      <c r="H34" s="95"/>
      <c r="I34" s="95"/>
      <c r="J34" s="95"/>
      <c r="K34" s="95"/>
      <c r="L34" s="96"/>
      <c r="M34" s="84">
        <f t="shared" si="0"/>
        <v>0</v>
      </c>
      <c r="N34" s="41" t="s">
        <v>5</v>
      </c>
      <c r="O34" s="42">
        <f t="shared" si="1"/>
        <v>0</v>
      </c>
      <c r="P34" s="38">
        <f>IF(M34&gt;0,1,0)</f>
        <v>0</v>
      </c>
      <c r="Q34" s="43" t="s">
        <v>5</v>
      </c>
      <c r="R34" s="39">
        <f>IF(O34&gt;0,1,0)</f>
        <v>0</v>
      </c>
      <c r="S34" s="55"/>
      <c r="T34" s="56"/>
      <c r="U34" s="34" t="s">
        <v>13</v>
      </c>
      <c r="V34" s="37"/>
      <c r="W34" s="73"/>
      <c r="X34" s="77"/>
      <c r="Y34" s="75"/>
      <c r="Z34" s="76"/>
    </row>
    <row r="35" spans="1:26" ht="19" customHeight="1" x14ac:dyDescent="0.2">
      <c r="A35" s="34" t="s">
        <v>14</v>
      </c>
      <c r="B35" s="57"/>
      <c r="C35" s="58"/>
      <c r="D35" s="61"/>
      <c r="E35" s="46" t="s">
        <v>5</v>
      </c>
      <c r="F35" s="83"/>
      <c r="G35" s="97"/>
      <c r="H35" s="98"/>
      <c r="I35" s="98"/>
      <c r="J35" s="98"/>
      <c r="K35" s="98"/>
      <c r="L35" s="99"/>
      <c r="M35" s="85">
        <f t="shared" si="0"/>
        <v>0</v>
      </c>
      <c r="N35" s="46" t="s">
        <v>5</v>
      </c>
      <c r="O35" s="47">
        <f t="shared" si="1"/>
        <v>0</v>
      </c>
      <c r="P35" s="70">
        <f>IF(M35&gt;0,1,0)</f>
        <v>0</v>
      </c>
      <c r="Q35" s="48" t="s">
        <v>5</v>
      </c>
      <c r="R35" s="71">
        <f>IF(O35&gt;0,1,0)</f>
        <v>0</v>
      </c>
      <c r="S35" s="57"/>
      <c r="T35" s="58"/>
      <c r="U35" s="34" t="s">
        <v>14</v>
      </c>
      <c r="V35" s="37"/>
      <c r="W35" s="73"/>
      <c r="X35" s="77"/>
      <c r="Y35" s="73"/>
      <c r="Z35" s="78"/>
    </row>
    <row r="36" spans="1:26" ht="18.75" customHeight="1" x14ac:dyDescent="0.2">
      <c r="A36" s="49"/>
      <c r="B36" s="50"/>
      <c r="C36" s="50"/>
      <c r="D36" s="50"/>
      <c r="E36" s="50"/>
      <c r="F36" s="50"/>
      <c r="G36" s="159" t="s">
        <v>31</v>
      </c>
      <c r="H36" s="159"/>
      <c r="I36" s="159"/>
      <c r="J36" s="159"/>
      <c r="K36" s="159"/>
      <c r="L36" s="160"/>
      <c r="M36" s="90">
        <f>SUM(M16:M35)</f>
        <v>0</v>
      </c>
      <c r="N36" s="91" t="s">
        <v>5</v>
      </c>
      <c r="O36" s="92">
        <f>SUM(O16:O35)</f>
        <v>0</v>
      </c>
      <c r="P36" s="90">
        <f>SUM(P16:P35)</f>
        <v>0</v>
      </c>
      <c r="Q36" s="91" t="s">
        <v>5</v>
      </c>
      <c r="R36" s="93">
        <f>SUM(R16:R35)</f>
        <v>0</v>
      </c>
      <c r="S36" s="50"/>
      <c r="T36" s="50"/>
      <c r="U36" s="51"/>
      <c r="V36" s="50"/>
      <c r="W36" s="73"/>
      <c r="X36" s="77"/>
      <c r="Y36" s="73"/>
      <c r="Z36" s="78"/>
    </row>
    <row r="37" spans="1:26" x14ac:dyDescent="0.2">
      <c r="A37" s="107" t="s">
        <v>32</v>
      </c>
      <c r="B37" s="108"/>
      <c r="C37" s="103"/>
      <c r="D37" s="103"/>
      <c r="E37" s="103"/>
      <c r="F37" s="103"/>
      <c r="G37" s="103"/>
      <c r="H37" s="103"/>
      <c r="I37" s="103"/>
      <c r="J37" s="103"/>
      <c r="K37" s="104"/>
      <c r="L37" s="107" t="s">
        <v>32</v>
      </c>
      <c r="M37" s="108"/>
      <c r="N37" s="103"/>
      <c r="O37" s="103"/>
      <c r="P37" s="103"/>
      <c r="Q37" s="103"/>
      <c r="R37" s="103"/>
      <c r="S37" s="103"/>
      <c r="T37" s="103"/>
      <c r="U37" s="104"/>
      <c r="V37" s="50"/>
      <c r="W37" s="73"/>
      <c r="X37" s="77"/>
      <c r="Y37" s="73"/>
      <c r="Z37" s="78"/>
    </row>
    <row r="38" spans="1:26" ht="15.75" customHeight="1" x14ac:dyDescent="0.2">
      <c r="A38" s="109"/>
      <c r="B38" s="110"/>
      <c r="C38" s="105"/>
      <c r="D38" s="105"/>
      <c r="E38" s="105"/>
      <c r="F38" s="105"/>
      <c r="G38" s="105"/>
      <c r="H38" s="105"/>
      <c r="I38" s="105"/>
      <c r="J38" s="105"/>
      <c r="K38" s="106"/>
      <c r="L38" s="109"/>
      <c r="M38" s="110"/>
      <c r="N38" s="105"/>
      <c r="O38" s="105"/>
      <c r="P38" s="105"/>
      <c r="Q38" s="105"/>
      <c r="R38" s="105"/>
      <c r="S38" s="105"/>
      <c r="T38" s="105"/>
      <c r="U38" s="106"/>
      <c r="V38" s="52"/>
      <c r="W38" s="73"/>
      <c r="X38" s="77"/>
      <c r="Y38" s="73"/>
      <c r="Z38" s="78"/>
    </row>
    <row r="39" spans="1:26" ht="16" customHeight="1" x14ac:dyDescent="0.2">
      <c r="A39" s="136" t="s">
        <v>28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58" t="s">
        <v>29</v>
      </c>
      <c r="M39" s="158"/>
      <c r="N39" s="158"/>
      <c r="O39" s="158"/>
      <c r="P39" s="158"/>
      <c r="Q39" s="158"/>
      <c r="R39" s="158"/>
      <c r="S39" s="158"/>
      <c r="T39" s="158"/>
      <c r="U39" s="158"/>
      <c r="V39" s="52"/>
      <c r="W39" s="73"/>
      <c r="X39" s="77"/>
      <c r="Y39" s="73"/>
      <c r="Z39" s="78"/>
    </row>
    <row r="40" spans="1:26" x14ac:dyDescent="0.2">
      <c r="A40" s="15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W40" s="73"/>
      <c r="X40" s="77"/>
      <c r="Y40" s="73"/>
      <c r="Z40" s="78"/>
    </row>
    <row r="41" spans="1:26" x14ac:dyDescent="0.2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W41" s="73"/>
      <c r="X41" s="77"/>
      <c r="Y41" s="73"/>
      <c r="Z41" s="78"/>
    </row>
    <row r="42" spans="1:26" x14ac:dyDescent="0.2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25"/>
      <c r="W42" s="80"/>
      <c r="X42" s="77"/>
      <c r="Y42" s="80"/>
      <c r="Z42" s="81"/>
    </row>
    <row r="43" spans="1:26" x14ac:dyDescent="0.2">
      <c r="A43" s="145" t="s">
        <v>34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7"/>
    </row>
    <row r="44" spans="1:26" x14ac:dyDescent="0.2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50"/>
    </row>
    <row r="45" spans="1:26" x14ac:dyDescent="0.2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3"/>
    </row>
    <row r="46" spans="1:26" x14ac:dyDescent="0.2">
      <c r="A46" s="151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3"/>
    </row>
    <row r="47" spans="1:26" x14ac:dyDescent="0.2">
      <c r="A47" s="151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3"/>
    </row>
    <row r="48" spans="1:26" x14ac:dyDescent="0.2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6"/>
    </row>
    <row r="50" spans="23:26" x14ac:dyDescent="0.2">
      <c r="W50" s="72"/>
      <c r="X50" s="72"/>
      <c r="Y50" s="72"/>
      <c r="Z50" s="72"/>
    </row>
    <row r="51" spans="23:26" x14ac:dyDescent="0.2">
      <c r="W51" s="72"/>
      <c r="X51" s="72"/>
      <c r="Y51" s="72"/>
      <c r="Z51" s="72"/>
    </row>
  </sheetData>
  <sheetProtection algorithmName="SHA-512" hashValue="8brFI6bMTbSI2TmweW3j88K8cDCbKYYimwZZ7/LyymoftUNO+NvuBEoPpyAliBxdbJvlzSWxZopba7fN6PVtNQ==" saltValue="m20oucreofya5A3P3bQZdA==" spinCount="100000" sheet="1" formatCells="0" formatColumns="0" formatRows="0"/>
  <mergeCells count="58">
    <mergeCell ref="A43:Z43"/>
    <mergeCell ref="A44:Z48"/>
    <mergeCell ref="K7:M7"/>
    <mergeCell ref="Y9:Z9"/>
    <mergeCell ref="Y10:Z10"/>
    <mergeCell ref="K9:M9"/>
    <mergeCell ref="K10:M10"/>
    <mergeCell ref="B10:J10"/>
    <mergeCell ref="B9:J9"/>
    <mergeCell ref="A40:K42"/>
    <mergeCell ref="L40:U42"/>
    <mergeCell ref="A39:K39"/>
    <mergeCell ref="L39:U39"/>
    <mergeCell ref="D14:J14"/>
    <mergeCell ref="G36:L36"/>
    <mergeCell ref="K14:M14"/>
    <mergeCell ref="W1:X1"/>
    <mergeCell ref="Y1:Z1"/>
    <mergeCell ref="W2:X3"/>
    <mergeCell ref="Y2:Z3"/>
    <mergeCell ref="K8:M8"/>
    <mergeCell ref="N4:Z4"/>
    <mergeCell ref="A4:M4"/>
    <mergeCell ref="A5:M5"/>
    <mergeCell ref="Y7:Z7"/>
    <mergeCell ref="Y8:Z8"/>
    <mergeCell ref="B8:J8"/>
    <mergeCell ref="B7:J7"/>
    <mergeCell ref="N5:Z5"/>
    <mergeCell ref="O7:X7"/>
    <mergeCell ref="B11:J11"/>
    <mergeCell ref="B12:J12"/>
    <mergeCell ref="B13:J13"/>
    <mergeCell ref="Y13:Z13"/>
    <mergeCell ref="W24:Z24"/>
    <mergeCell ref="Y14:Z14"/>
    <mergeCell ref="W15:Z15"/>
    <mergeCell ref="Q14:X14"/>
    <mergeCell ref="M15:O15"/>
    <mergeCell ref="P15:R15"/>
    <mergeCell ref="Y11:Z11"/>
    <mergeCell ref="Y12:Z12"/>
    <mergeCell ref="C37:K38"/>
    <mergeCell ref="N37:U38"/>
    <mergeCell ref="L37:M38"/>
    <mergeCell ref="A37:B38"/>
    <mergeCell ref="O8:X8"/>
    <mergeCell ref="O9:X9"/>
    <mergeCell ref="O10:X10"/>
    <mergeCell ref="O11:X11"/>
    <mergeCell ref="O12:X12"/>
    <mergeCell ref="O13:X13"/>
    <mergeCell ref="K11:M11"/>
    <mergeCell ref="K12:M12"/>
    <mergeCell ref="K13:M13"/>
    <mergeCell ref="W33:Z33"/>
    <mergeCell ref="A14:C14"/>
    <mergeCell ref="N14:P14"/>
  </mergeCells>
  <phoneticPr fontId="7" type="noConversion"/>
  <dataValidations count="8">
    <dataValidation type="whole" allowBlank="1" showInputMessage="1" showErrorMessage="1" sqref="D16:D35 F16:F35 G18:G33 I18:J33 L18:L33" xr:uid="{98D97E32-FFFF-1A4F-9392-A32648BDFE73}">
      <formula1>0</formula1>
      <formula2>1</formula2>
    </dataValidation>
    <dataValidation type="list" allowBlank="1" showInputMessage="1" showErrorMessage="1" errorTitle="Spiller" error="Dir kennt nemmen Spiller aus der Lëscht auswielen!" sqref="Z16:Z23 X16:X23 X25:X32 Z25:Z32 X34:X42 Z34:Z42" xr:uid="{7D28B4ED-8718-4F6F-8CFA-38CCE2E7203A}">
      <formula1>"1,2,3,4,R1,R2"</formula1>
    </dataValidation>
    <dataValidation type="list" allowBlank="1" showInputMessage="1" showErrorMessage="1" sqref="W2:X3" xr:uid="{AF5C72F5-6395-45B3-82C7-A2EE8EE90372}">
      <formula1>"NAT,HON,1IERE,2IEME"</formula1>
    </dataValidation>
    <dataValidation type="list" allowBlank="1" showInputMessage="1" showErrorMessage="1" errorTitle="Highscore" error="Dir kennt nemmen 180 oder 171 antippen!" sqref="W16:W23 Y16:Y23" xr:uid="{A10A1C67-B0DE-487A-B84F-7CBC70AB6E15}">
      <formula1>"180, 180 II, 180 III, 180 IIII,171, 171 II,171 III,171 IIII"</formula1>
    </dataValidation>
    <dataValidation type="whole" allowBlank="1" showInputMessage="1" showErrorMessage="1" errorTitle="Highcheck" error="Dir kennt nemmen en Highcheck ab 101 antippen!" sqref="W25:W32 Y25:Y32" xr:uid="{F802BD52-1FFE-452E-BDBD-79D28FA98F9C}">
      <formula1>101</formula1>
      <formula2>170</formula2>
    </dataValidation>
    <dataValidation type="whole" allowBlank="1" showInputMessage="1" showErrorMessage="1" errorTitle="Fast Finish" error="Dir kennt nemmen Fast Finish antippen ennert 18 Darts!" sqref="W34:W42 Y34:Y42" xr:uid="{770741C4-D31D-4D05-AF16-EB8D6EF47FEA}">
      <formula1>9</formula1>
      <formula2>17</formula2>
    </dataValidation>
    <dataValidation type="list" allowBlank="1" showInputMessage="1" showErrorMessage="1" sqref="B16:C35" xr:uid="{EB9692C8-FD61-49AF-A0DB-5531CDF45FD0}">
      <formula1>$B$15:$C$15</formula1>
    </dataValidation>
    <dataValidation type="list" allowBlank="1" showInputMessage="1" showErrorMessage="1" sqref="S16:T35" xr:uid="{68961ACF-B322-2A4A-B3A1-C73CFB5D8611}">
      <formula1>$S$15:$T$15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09F10C-53DE-45D7-8D62-F38E097A6789}">
          <x14:formula1>
            <xm:f>Tabelle2!$A$2:$A$38</xm:f>
          </x14:formula1>
          <xm:sqref>N5:Z5</xm:sqref>
        </x14:dataValidation>
        <x14:dataValidation type="list" allowBlank="1" showInputMessage="1" showErrorMessage="1" xr:uid="{6284D941-57D2-474C-9B3C-0870D958030B}">
          <x14:formula1>
            <xm:f>Tabelle2!$A$2:$A$38</xm:f>
          </x14:formula1>
          <xm:sqref>A5:M5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B8E4D-967F-B847-92DB-447D7EF65471}">
  <sheetPr codeName="Sheet2"/>
  <dimension ref="A1:A38"/>
  <sheetViews>
    <sheetView topLeftCell="A2" workbookViewId="0">
      <selection activeCell="A32" sqref="A32"/>
    </sheetView>
  </sheetViews>
  <sheetFormatPr baseColWidth="10" defaultColWidth="11" defaultRowHeight="16" x14ac:dyDescent="0.2"/>
  <cols>
    <col min="1" max="1" width="13.83203125" bestFit="1" customWidth="1"/>
  </cols>
  <sheetData>
    <row r="1" spans="1:1" x14ac:dyDescent="0.2">
      <c r="A1" t="s">
        <v>35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67</v>
      </c>
    </row>
    <row r="7" spans="1:1" x14ac:dyDescent="0.2">
      <c r="A7" t="s">
        <v>71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48</v>
      </c>
    </row>
    <row r="13" spans="1:1" x14ac:dyDescent="0.2">
      <c r="A13" t="s">
        <v>47</v>
      </c>
    </row>
    <row r="14" spans="1:1" x14ac:dyDescent="0.2">
      <c r="A14" t="s">
        <v>36</v>
      </c>
    </row>
    <row r="15" spans="1:1" x14ac:dyDescent="0.2">
      <c r="A15" t="s">
        <v>37</v>
      </c>
    </row>
    <row r="16" spans="1:1" x14ac:dyDescent="0.2">
      <c r="A16" t="s">
        <v>69</v>
      </c>
    </row>
    <row r="17" spans="1:1" x14ac:dyDescent="0.2">
      <c r="A17" t="s">
        <v>38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39</v>
      </c>
    </row>
    <row r="22" spans="1:1" x14ac:dyDescent="0.2">
      <c r="A22" t="s">
        <v>49</v>
      </c>
    </row>
    <row r="23" spans="1:1" x14ac:dyDescent="0.2">
      <c r="A23" t="s">
        <v>68</v>
      </c>
    </row>
    <row r="24" spans="1:1" x14ac:dyDescent="0.2">
      <c r="A24" t="s">
        <v>40</v>
      </c>
    </row>
    <row r="25" spans="1:1" x14ac:dyDescent="0.2">
      <c r="A25" t="s">
        <v>70</v>
      </c>
    </row>
    <row r="26" spans="1:1" x14ac:dyDescent="0.2">
      <c r="A26" t="s">
        <v>59</v>
      </c>
    </row>
    <row r="27" spans="1:1" x14ac:dyDescent="0.2">
      <c r="A27" t="s">
        <v>50</v>
      </c>
    </row>
    <row r="28" spans="1:1" x14ac:dyDescent="0.2">
      <c r="A28" t="s">
        <v>41</v>
      </c>
    </row>
    <row r="29" spans="1:1" x14ac:dyDescent="0.2">
      <c r="A29" t="s">
        <v>63</v>
      </c>
    </row>
    <row r="30" spans="1:1" x14ac:dyDescent="0.2">
      <c r="A30" t="s">
        <v>42</v>
      </c>
    </row>
    <row r="31" spans="1:1" x14ac:dyDescent="0.2">
      <c r="A31" t="s">
        <v>43</v>
      </c>
    </row>
    <row r="32" spans="1:1" x14ac:dyDescent="0.2">
      <c r="A32" t="s">
        <v>72</v>
      </c>
    </row>
    <row r="33" spans="1:1" x14ac:dyDescent="0.2">
      <c r="A33" t="s">
        <v>51</v>
      </c>
    </row>
    <row r="34" spans="1:1" x14ac:dyDescent="0.2">
      <c r="A34" t="s">
        <v>44</v>
      </c>
    </row>
    <row r="35" spans="1:1" x14ac:dyDescent="0.2">
      <c r="A35" t="s">
        <v>45</v>
      </c>
    </row>
    <row r="36" spans="1:1" x14ac:dyDescent="0.2">
      <c r="A36" t="s">
        <v>60</v>
      </c>
    </row>
    <row r="37" spans="1:1" x14ac:dyDescent="0.2">
      <c r="A37" t="s">
        <v>46</v>
      </c>
    </row>
    <row r="38" spans="1:1" x14ac:dyDescent="0.2">
      <c r="A38" t="s">
        <v>66</v>
      </c>
    </row>
  </sheetData>
  <pageMargins left="0.7" right="0.7" top="0.78740157499999996" bottom="0.78740157499999996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Feuille de match</vt:lpstr>
      <vt:lpstr>Tabelle2</vt:lpstr>
      <vt:lpstr>Clubs</vt:lpstr>
      <vt:lpstr>'Feuille de match'!Druckbereich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 User</cp:lastModifiedBy>
  <cp:lastPrinted>2024-09-16T14:13:46Z</cp:lastPrinted>
  <dcterms:created xsi:type="dcterms:W3CDTF">2017-02-22T20:46:55Z</dcterms:created>
  <dcterms:modified xsi:type="dcterms:W3CDTF">2024-10-01T20:33:00Z</dcterms:modified>
</cp:coreProperties>
</file>